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F175"/>
  <c r="B166"/>
  <c r="A166"/>
  <c r="L165"/>
  <c r="L176" s="1"/>
  <c r="J165"/>
  <c r="J176" s="1"/>
  <c r="I165"/>
  <c r="I176" s="1"/>
  <c r="H165"/>
  <c r="G165"/>
  <c r="F165"/>
  <c r="B157"/>
  <c r="A157"/>
  <c r="F156"/>
  <c r="B147"/>
  <c r="A147"/>
  <c r="L146"/>
  <c r="J146"/>
  <c r="I146"/>
  <c r="H146"/>
  <c r="H157" s="1"/>
  <c r="G146"/>
  <c r="G157" s="1"/>
  <c r="F146"/>
  <c r="B138"/>
  <c r="A138"/>
  <c r="L137"/>
  <c r="F137"/>
  <c r="B128"/>
  <c r="A128"/>
  <c r="L127"/>
  <c r="L138" s="1"/>
  <c r="J127"/>
  <c r="I127"/>
  <c r="H127"/>
  <c r="G127"/>
  <c r="G138" s="1"/>
  <c r="F127"/>
  <c r="F138" s="1"/>
  <c r="B119"/>
  <c r="A119"/>
  <c r="L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F61"/>
  <c r="B52"/>
  <c r="A52"/>
  <c r="L51"/>
  <c r="J51"/>
  <c r="I51"/>
  <c r="I62" s="1"/>
  <c r="H51"/>
  <c r="G51"/>
  <c r="F51"/>
  <c r="B43"/>
  <c r="A43"/>
  <c r="L42"/>
  <c r="I42"/>
  <c r="H42"/>
  <c r="G42"/>
  <c r="F42"/>
  <c r="B33"/>
  <c r="A33"/>
  <c r="L32"/>
  <c r="J32"/>
  <c r="I32"/>
  <c r="H32"/>
  <c r="G32"/>
  <c r="G43" s="1"/>
  <c r="F32"/>
  <c r="B24"/>
  <c r="A24"/>
  <c r="L23"/>
  <c r="I23"/>
  <c r="H23"/>
  <c r="G23"/>
  <c r="F23"/>
  <c r="B14"/>
  <c r="A14"/>
  <c r="L13"/>
  <c r="L24" s="1"/>
  <c r="J13"/>
  <c r="I13"/>
  <c r="H13"/>
  <c r="G13"/>
  <c r="G24" s="1"/>
  <c r="F13"/>
  <c r="H138" l="1"/>
  <c r="J119"/>
  <c r="L81"/>
  <c r="H81"/>
  <c r="L62"/>
  <c r="J62"/>
  <c r="H43"/>
  <c r="F24"/>
  <c r="H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G196" l="1"/>
  <c r="H196"/>
  <c r="L196"/>
  <c r="F196"/>
  <c r="I196"/>
  <c r="J196"/>
</calcChain>
</file>

<file path=xl/sharedStrings.xml><?xml version="1.0" encoding="utf-8"?>
<sst xmlns="http://schemas.openxmlformats.org/spreadsheetml/2006/main" count="267" uniqueCount="91">
  <si>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</si>
  <si>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</si>
  <si>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</si>
  <si>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</si>
  <si>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</si>
  <si>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</si>
  <si>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</si>
  <si>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</si>
  <si>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</si>
  <si>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</si>
  <si>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</si>
  <si>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</si>
  <si>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</si>
  <si>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</si>
  <si>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</si>
  <si>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</si>
  <si>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</si>
  <si>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</si>
  <si>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</si>
  <si>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</si>
  <si>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</si>
  <si>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</si>
  <si>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</si>
  <si>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</si>
  <si>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</si>
  <si>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</si>
  <si>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</si>
  <si>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</si>
  <si>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</si>
  <si>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</si>
  <si>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</si>
  <si>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</si>
  <si>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</si>
  <si>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</si>
  <si>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</si>
  <si>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</si>
  <si>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</si>
  <si>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</si>
  <si>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</si>
  <si>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</si>
  <si>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Кузина Т.В.</t>
  </si>
  <si>
    <t>МКОУ Старо-Тарабинская ООШ</t>
  </si>
  <si>
    <t>Нарезка отварная из свеклы</t>
  </si>
  <si>
    <t>Котлета</t>
  </si>
  <si>
    <t>Картофель тушеный с овощами</t>
  </si>
  <si>
    <t>Компот из с/ф</t>
  </si>
  <si>
    <t>Хлеб 1 сорт</t>
  </si>
  <si>
    <t>252,18</t>
  </si>
  <si>
    <t>126</t>
  </si>
  <si>
    <t>70,5</t>
  </si>
  <si>
    <t>Суп  картофельный с фасолью</t>
  </si>
  <si>
    <t>Кофейный напиток с молоком с сахаром</t>
  </si>
  <si>
    <t>Хлеб</t>
  </si>
  <si>
    <t>79,3</t>
  </si>
  <si>
    <t>152</t>
  </si>
  <si>
    <t>Сыр</t>
  </si>
  <si>
    <t xml:space="preserve">Рыба тушенная с овощами </t>
  </si>
  <si>
    <t>Картофель отварной  (картофель,  масло сливочное, соль йодированная).</t>
  </si>
  <si>
    <t>30/5/15</t>
  </si>
  <si>
    <t>2,37</t>
  </si>
  <si>
    <t>0,3</t>
  </si>
  <si>
    <t>14,49</t>
  </si>
  <si>
    <t>147,715</t>
  </si>
  <si>
    <t>115</t>
  </si>
  <si>
    <t>143,21</t>
  </si>
  <si>
    <t>88</t>
  </si>
  <si>
    <t>Суп картофельный с галушками</t>
  </si>
  <si>
    <t>Компот из кураги</t>
  </si>
  <si>
    <t>нарезка из свежих огурцов и помидоров</t>
  </si>
  <si>
    <t>Плов (курица)</t>
  </si>
  <si>
    <t>Чай с лимоном и сахаром</t>
  </si>
  <si>
    <t>200/5</t>
  </si>
  <si>
    <t>Тефтели в соусе</t>
  </si>
  <si>
    <t>Макаронные изделия отварные</t>
  </si>
  <si>
    <t>218</t>
  </si>
  <si>
    <t>Рассольник ленинградский</t>
  </si>
  <si>
    <t>2,4</t>
  </si>
  <si>
    <t>6,1</t>
  </si>
  <si>
    <t>14,38</t>
  </si>
  <si>
    <t>128,8</t>
  </si>
  <si>
    <t>Тефтели</t>
  </si>
  <si>
    <t>Каша гречневая</t>
  </si>
  <si>
    <t>202</t>
  </si>
  <si>
    <t>12,8</t>
  </si>
  <si>
    <t>Борщ из свежей капусты с фрикадельками со сметаной</t>
  </si>
  <si>
    <t>Сок абрикосовый(пром производства)</t>
  </si>
  <si>
    <t>93</t>
  </si>
  <si>
    <t>Жаркое по домашнему (курица)</t>
  </si>
  <si>
    <t>Компот из сухофруктов</t>
  </si>
  <si>
    <t>Сок ЯБЛОЧНЫЙ (пром изготов)</t>
  </si>
  <si>
    <t>25,39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</si>
</sst>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C1E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 applyProtection="1">
      <alignment horizontal="center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0" fontId="12" fillId="0" borderId="24" xfId="0" applyFont="1" applyBorder="1" applyAlignment="1" applyProtection="1">
      <alignment vertical="top" wrapText="1"/>
      <protection locked="0"/>
    </xf>
    <xf numFmtId="2" fontId="0" fillId="4" borderId="2" xfId="0" applyNumberFormat="1" applyFill="1" applyBorder="1" applyProtection="1"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49" fontId="0" fillId="4" borderId="17" xfId="0" applyNumberFormat="1" applyFill="1" applyBorder="1" applyProtection="1">
      <protection locked="0"/>
    </xf>
    <xf numFmtId="0" fontId="14" fillId="0" borderId="23" xfId="0" applyFont="1" applyBorder="1" applyAlignment="1" applyProtection="1">
      <alignment vertical="top" wrapText="1"/>
      <protection locked="0"/>
    </xf>
    <xf numFmtId="49" fontId="12" fillId="0" borderId="27" xfId="0" applyNumberFormat="1" applyFont="1" applyBorder="1" applyAlignment="1" applyProtection="1">
      <alignment horizontal="center" wrapText="1"/>
      <protection locked="0"/>
    </xf>
    <xf numFmtId="49" fontId="12" fillId="0" borderId="28" xfId="0" applyNumberFormat="1" applyFont="1" applyBorder="1" applyAlignment="1" applyProtection="1">
      <alignment horizontal="center" wrapText="1"/>
      <protection locked="0"/>
    </xf>
    <xf numFmtId="0" fontId="14" fillId="0" borderId="29" xfId="0" applyFont="1" applyBorder="1" applyAlignment="1" applyProtection="1">
      <alignment horizontal="center" vertical="top" wrapText="1"/>
      <protection locked="0"/>
    </xf>
    <xf numFmtId="0" fontId="14" fillId="0" borderId="30" xfId="0" applyFont="1" applyBorder="1" applyAlignment="1" applyProtection="1">
      <alignment horizontal="center" vertical="top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2" fillId="0" borderId="27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9" fontId="15" fillId="0" borderId="24" xfId="0" applyNumberFormat="1" applyFont="1" applyBorder="1" applyAlignment="1" applyProtection="1">
      <alignment horizontal="center" vertical="top" wrapText="1"/>
      <protection locked="0"/>
    </xf>
    <xf numFmtId="49" fontId="15" fillId="0" borderId="23" xfId="0" applyNumberFormat="1" applyFont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center" vertical="top" wrapText="1"/>
      <protection locked="0"/>
    </xf>
    <xf numFmtId="49" fontId="0" fillId="4" borderId="4" xfId="0" applyNumberFormat="1" applyFill="1" applyBorder="1" applyProtection="1">
      <protection locked="0"/>
    </xf>
    <xf numFmtId="49" fontId="12" fillId="0" borderId="23" xfId="0" applyNumberFormat="1" applyFont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4" borderId="2" xfId="0" applyNumberFormat="1" applyFont="1" applyFill="1" applyBorder="1" applyProtection="1">
      <protection locked="0"/>
    </xf>
    <xf numFmtId="49" fontId="1" fillId="4" borderId="17" xfId="0" applyNumberFormat="1" applyFont="1" applyFill="1" applyBorder="1" applyProtection="1"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1" fillId="4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1" t="s">
        <v>41</v>
      </c>
      <c r="D1" s="92"/>
      <c r="E1" s="92"/>
      <c r="F1" s="12" t="s">
        <v>16</v>
      </c>
      <c r="G1" s="2" t="s">
        <v>17</v>
      </c>
      <c r="H1" s="93" t="s">
        <v>39</v>
      </c>
      <c r="I1" s="93"/>
      <c r="J1" s="93"/>
      <c r="K1" s="93"/>
    </row>
    <row r="2" spans="1:12" ht="18">
      <c r="A2" s="35" t="s">
        <v>6</v>
      </c>
      <c r="C2" s="2"/>
      <c r="G2" s="2" t="s">
        <v>18</v>
      </c>
      <c r="H2" s="93" t="s">
        <v>40</v>
      </c>
      <c r="I2" s="93"/>
      <c r="J2" s="93"/>
      <c r="K2" s="9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53">
        <v>3.3</v>
      </c>
      <c r="H14" s="56">
        <v>11</v>
      </c>
      <c r="I14" s="56">
        <v>12</v>
      </c>
      <c r="J14" s="59">
        <v>30</v>
      </c>
      <c r="K14" s="62">
        <v>110</v>
      </c>
      <c r="L14" s="43"/>
    </row>
    <row r="15" spans="1:12" ht="16.5" thickBot="1">
      <c r="A15" s="23"/>
      <c r="B15" s="15"/>
      <c r="C15" s="11"/>
      <c r="D15" s="7" t="s">
        <v>27</v>
      </c>
      <c r="E15" s="51"/>
      <c r="F15" s="43"/>
      <c r="G15" s="54"/>
      <c r="H15" s="57"/>
      <c r="I15" s="57"/>
      <c r="J15" s="60"/>
      <c r="K15" s="62"/>
      <c r="L15" s="43"/>
    </row>
    <row r="16" spans="1:12" ht="16.5" thickBot="1">
      <c r="A16" s="23"/>
      <c r="B16" s="15"/>
      <c r="C16" s="11"/>
      <c r="D16" s="7" t="s">
        <v>28</v>
      </c>
      <c r="E16" s="51" t="s">
        <v>43</v>
      </c>
      <c r="F16" s="43">
        <v>100</v>
      </c>
      <c r="G16" s="55">
        <v>14.9</v>
      </c>
      <c r="H16" s="58">
        <v>21.2</v>
      </c>
      <c r="I16" s="58">
        <v>13.8</v>
      </c>
      <c r="J16" s="60">
        <v>307</v>
      </c>
      <c r="K16" s="62">
        <v>451</v>
      </c>
      <c r="L16" s="63">
        <v>49</v>
      </c>
    </row>
    <row r="17" spans="1:12" ht="16.5" thickBot="1">
      <c r="A17" s="23"/>
      <c r="B17" s="15"/>
      <c r="C17" s="11"/>
      <c r="D17" s="7" t="s">
        <v>29</v>
      </c>
      <c r="E17" s="51" t="s">
        <v>44</v>
      </c>
      <c r="F17" s="43">
        <v>200</v>
      </c>
      <c r="G17" s="54">
        <v>4.34</v>
      </c>
      <c r="H17" s="57">
        <v>12.18</v>
      </c>
      <c r="I17" s="57">
        <v>30.18</v>
      </c>
      <c r="J17" s="94" t="s">
        <v>47</v>
      </c>
      <c r="K17" s="62">
        <v>132</v>
      </c>
      <c r="L17" s="63">
        <v>35.25</v>
      </c>
    </row>
    <row r="18" spans="1:12" ht="16.5" thickBot="1">
      <c r="A18" s="23"/>
      <c r="B18" s="15"/>
      <c r="C18" s="11"/>
      <c r="D18" s="7" t="s">
        <v>30</v>
      </c>
      <c r="E18" s="51" t="s">
        <v>45</v>
      </c>
      <c r="F18" s="43">
        <v>200</v>
      </c>
      <c r="G18" s="54">
        <v>0.2</v>
      </c>
      <c r="H18" s="57">
        <v>0</v>
      </c>
      <c r="I18" s="57">
        <v>31.6</v>
      </c>
      <c r="J18" s="94" t="s">
        <v>48</v>
      </c>
      <c r="K18" s="62">
        <v>639</v>
      </c>
      <c r="L18" s="63">
        <v>3.56</v>
      </c>
    </row>
    <row r="19" spans="1:12" ht="16.5" thickBot="1">
      <c r="A19" s="23"/>
      <c r="B19" s="15"/>
      <c r="C19" s="11"/>
      <c r="D19" s="7" t="s">
        <v>31</v>
      </c>
      <c r="E19" s="51" t="s">
        <v>46</v>
      </c>
      <c r="F19" s="43">
        <v>30</v>
      </c>
      <c r="G19" s="54">
        <v>2.37</v>
      </c>
      <c r="H19" s="57">
        <v>0.3</v>
      </c>
      <c r="I19" s="57">
        <v>14.49</v>
      </c>
      <c r="J19" s="94" t="s">
        <v>49</v>
      </c>
      <c r="K19" s="62">
        <v>878</v>
      </c>
      <c r="L19" s="63">
        <v>3.8</v>
      </c>
    </row>
    <row r="20" spans="1:12" ht="15">
      <c r="A20" s="23"/>
      <c r="B20" s="15"/>
      <c r="C20" s="11"/>
      <c r="D20" s="7" t="s">
        <v>32</v>
      </c>
      <c r="E20" s="5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25.11</v>
      </c>
      <c r="H23" s="19">
        <f t="shared" si="2"/>
        <v>44.68</v>
      </c>
      <c r="I23" s="19">
        <f t="shared" si="2"/>
        <v>102.07000000000001</v>
      </c>
      <c r="J23" s="19">
        <v>785.68</v>
      </c>
      <c r="K23" s="25"/>
      <c r="L23" s="19">
        <f t="shared" ref="L23" si="3">SUM(L14:L22)</f>
        <v>91.61</v>
      </c>
    </row>
    <row r="24" spans="1:12" ht="1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590</v>
      </c>
      <c r="G24" s="32">
        <f t="shared" ref="G24:J24" si="4">G13+G23</f>
        <v>25.11</v>
      </c>
      <c r="H24" s="32">
        <f t="shared" si="4"/>
        <v>44.68</v>
      </c>
      <c r="I24" s="32">
        <f t="shared" si="4"/>
        <v>102.07000000000001</v>
      </c>
      <c r="J24" s="32">
        <f t="shared" si="4"/>
        <v>785.68</v>
      </c>
      <c r="K24" s="32"/>
      <c r="L24" s="32">
        <f t="shared" ref="L24" si="5">L13+L23</f>
        <v>91.61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6.5" thickBot="1">
      <c r="A34" s="14"/>
      <c r="B34" s="15"/>
      <c r="C34" s="11"/>
      <c r="D34" s="7" t="s">
        <v>27</v>
      </c>
      <c r="E34" s="64" t="s">
        <v>50</v>
      </c>
      <c r="F34" s="58">
        <v>250</v>
      </c>
      <c r="G34" s="65">
        <v>23.3</v>
      </c>
      <c r="H34" s="66">
        <v>26.2</v>
      </c>
      <c r="I34" s="66">
        <v>11.9</v>
      </c>
      <c r="J34" s="61" t="s">
        <v>53</v>
      </c>
      <c r="K34" s="62">
        <v>520</v>
      </c>
      <c r="L34" s="63">
        <v>21.45</v>
      </c>
    </row>
    <row r="35" spans="1:12" ht="16.5" thickBot="1">
      <c r="A35" s="14"/>
      <c r="B35" s="15"/>
      <c r="C35" s="11"/>
      <c r="D35" s="7" t="s">
        <v>28</v>
      </c>
      <c r="E35" s="51"/>
      <c r="F35" s="57"/>
      <c r="G35" s="54"/>
      <c r="H35" s="57"/>
      <c r="I35" s="57"/>
      <c r="J35" s="61"/>
      <c r="K35" s="62"/>
      <c r="L35" s="63"/>
    </row>
    <row r="36" spans="1:12" ht="16.5" thickBot="1">
      <c r="A36" s="14"/>
      <c r="B36" s="15"/>
      <c r="C36" s="11"/>
      <c r="D36" s="7" t="s">
        <v>29</v>
      </c>
      <c r="E36" s="51"/>
      <c r="F36" s="57"/>
      <c r="G36" s="54"/>
      <c r="H36" s="57"/>
      <c r="I36" s="57"/>
      <c r="J36" s="61"/>
      <c r="K36" s="62"/>
      <c r="L36" s="63"/>
    </row>
    <row r="37" spans="1:12" ht="16.5" thickBot="1">
      <c r="A37" s="14"/>
      <c r="B37" s="15"/>
      <c r="C37" s="11"/>
      <c r="D37" s="7" t="s">
        <v>30</v>
      </c>
      <c r="E37" s="51" t="s">
        <v>51</v>
      </c>
      <c r="F37" s="57">
        <v>200</v>
      </c>
      <c r="G37" s="54">
        <v>2.5</v>
      </c>
      <c r="H37" s="57">
        <v>3.6</v>
      </c>
      <c r="I37" s="57">
        <v>28.7</v>
      </c>
      <c r="J37" s="61" t="s">
        <v>54</v>
      </c>
      <c r="K37" s="62">
        <v>272</v>
      </c>
      <c r="L37" s="63">
        <v>21.5</v>
      </c>
    </row>
    <row r="38" spans="1:12" ht="16.5" thickBot="1">
      <c r="A38" s="14"/>
      <c r="B38" s="15"/>
      <c r="C38" s="11"/>
      <c r="D38" s="7" t="s">
        <v>31</v>
      </c>
      <c r="E38" s="51" t="s">
        <v>52</v>
      </c>
      <c r="F38" s="57">
        <v>30</v>
      </c>
      <c r="G38" s="54">
        <v>2.37</v>
      </c>
      <c r="H38" s="57">
        <v>0.3</v>
      </c>
      <c r="I38" s="57">
        <v>14.49</v>
      </c>
      <c r="J38" s="61" t="s">
        <v>49</v>
      </c>
      <c r="K38" s="62">
        <v>878</v>
      </c>
      <c r="L38" s="63">
        <v>3.8</v>
      </c>
    </row>
    <row r="39" spans="1:12" ht="15">
      <c r="A39" s="14"/>
      <c r="B39" s="15"/>
      <c r="C39" s="11"/>
      <c r="D39" s="7" t="s">
        <v>32</v>
      </c>
      <c r="E39" s="42"/>
      <c r="F39" s="43"/>
      <c r="G39" s="61"/>
      <c r="H39" s="61"/>
      <c r="I39" s="67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480</v>
      </c>
      <c r="G42" s="19">
        <f t="shared" ref="G42" si="10">SUM(G33:G41)</f>
        <v>28.17</v>
      </c>
      <c r="H42" s="19">
        <f t="shared" ref="H42" si="11">SUM(H33:H41)</f>
        <v>30.1</v>
      </c>
      <c r="I42" s="19">
        <f t="shared" ref="I42" si="12">SUM(I33:I41)</f>
        <v>55.09</v>
      </c>
      <c r="J42" s="19">
        <v>301.8</v>
      </c>
      <c r="K42" s="25"/>
      <c r="L42" s="19">
        <f t="shared" ref="J42:L42" si="13">SUM(L33:L41)</f>
        <v>46.75</v>
      </c>
    </row>
    <row r="43" spans="1:12" ht="15.75" customHeight="1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480</v>
      </c>
      <c r="G43" s="32">
        <f t="shared" ref="G43" si="14">G32+G42</f>
        <v>28.17</v>
      </c>
      <c r="H43" s="32">
        <f t="shared" ref="H43" si="15">H32+H42</f>
        <v>30.1</v>
      </c>
      <c r="I43" s="32">
        <f t="shared" ref="I43" si="16">I32+I42</f>
        <v>55.09</v>
      </c>
      <c r="J43" s="32">
        <f t="shared" ref="J43:L43" si="17">J32+J42</f>
        <v>301.8</v>
      </c>
      <c r="K43" s="32"/>
      <c r="L43" s="32">
        <f t="shared" si="17"/>
        <v>46.75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69"/>
      <c r="G52" s="70"/>
      <c r="H52" s="69"/>
      <c r="I52" s="69"/>
      <c r="J52" s="61"/>
      <c r="K52" s="44"/>
      <c r="L52" s="75"/>
    </row>
    <row r="53" spans="1:12" ht="16.5" thickBot="1">
      <c r="A53" s="23"/>
      <c r="B53" s="15"/>
      <c r="C53" s="11"/>
      <c r="D53" s="7" t="s">
        <v>27</v>
      </c>
      <c r="E53" s="51"/>
      <c r="F53" s="58"/>
      <c r="G53" s="61"/>
      <c r="H53" s="61"/>
      <c r="I53" s="67"/>
      <c r="J53" s="61"/>
      <c r="K53" s="44"/>
      <c r="L53" s="63"/>
    </row>
    <row r="54" spans="1:12" ht="16.5" thickBot="1">
      <c r="A54" s="23"/>
      <c r="B54" s="15"/>
      <c r="C54" s="11"/>
      <c r="D54" s="7" t="s">
        <v>28</v>
      </c>
      <c r="E54" s="51" t="s">
        <v>56</v>
      </c>
      <c r="F54" s="57">
        <v>80</v>
      </c>
      <c r="G54" s="54">
        <v>8.3000000000000007</v>
      </c>
      <c r="H54" s="57">
        <v>5.4</v>
      </c>
      <c r="I54" s="57">
        <v>8.5</v>
      </c>
      <c r="J54" s="61" t="s">
        <v>63</v>
      </c>
      <c r="K54" s="62">
        <v>377</v>
      </c>
      <c r="L54" s="63">
        <v>17.55</v>
      </c>
    </row>
    <row r="55" spans="1:12" ht="30.75" thickBot="1">
      <c r="A55" s="23"/>
      <c r="B55" s="15"/>
      <c r="C55" s="11"/>
      <c r="D55" s="7" t="s">
        <v>29</v>
      </c>
      <c r="E55" s="68" t="s">
        <v>57</v>
      </c>
      <c r="F55" s="57">
        <v>150</v>
      </c>
      <c r="G55" s="71">
        <v>3.26</v>
      </c>
      <c r="H55" s="72">
        <v>6.1</v>
      </c>
      <c r="I55" s="72">
        <v>21.08</v>
      </c>
      <c r="J55" s="61" t="s">
        <v>64</v>
      </c>
      <c r="K55" s="62">
        <v>101</v>
      </c>
      <c r="L55" s="63">
        <v>34.9</v>
      </c>
    </row>
    <row r="56" spans="1:12" ht="16.5" thickBot="1">
      <c r="A56" s="23"/>
      <c r="B56" s="15"/>
      <c r="C56" s="11"/>
      <c r="D56" s="7" t="s">
        <v>30</v>
      </c>
      <c r="E56" s="62" t="s">
        <v>89</v>
      </c>
      <c r="F56" s="57">
        <v>200</v>
      </c>
      <c r="G56" s="54">
        <v>1</v>
      </c>
      <c r="H56" s="57">
        <v>0</v>
      </c>
      <c r="I56" s="57">
        <v>21.2</v>
      </c>
      <c r="J56" s="61" t="s">
        <v>65</v>
      </c>
      <c r="K56" s="73"/>
      <c r="L56" s="63">
        <v>15.34</v>
      </c>
    </row>
    <row r="57" spans="1:12" ht="15">
      <c r="A57" s="23"/>
      <c r="B57" s="15"/>
      <c r="C57" s="11"/>
      <c r="D57" s="7" t="s">
        <v>31</v>
      </c>
      <c r="E57" s="52" t="s">
        <v>52</v>
      </c>
      <c r="F57" s="60">
        <v>30</v>
      </c>
      <c r="G57" s="61" t="s">
        <v>59</v>
      </c>
      <c r="H57" s="61" t="s">
        <v>60</v>
      </c>
      <c r="I57" s="67" t="s">
        <v>61</v>
      </c>
      <c r="J57" s="61" t="s">
        <v>49</v>
      </c>
      <c r="K57" s="74">
        <v>878</v>
      </c>
      <c r="L57" s="63">
        <v>3.8</v>
      </c>
    </row>
    <row r="58" spans="1:12" ht="15">
      <c r="A58" s="23"/>
      <c r="B58" s="15"/>
      <c r="C58" s="11"/>
      <c r="D58" s="7" t="s">
        <v>32</v>
      </c>
      <c r="E58" s="52"/>
      <c r="F58" s="43"/>
      <c r="G58" s="43"/>
      <c r="H58" s="61"/>
      <c r="I58" s="67"/>
      <c r="J58" s="61"/>
      <c r="K58" s="74"/>
      <c r="L58" s="6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460</v>
      </c>
      <c r="G61" s="19">
        <v>14.93</v>
      </c>
      <c r="H61" s="19">
        <v>11.8</v>
      </c>
      <c r="I61" s="19">
        <v>65.27</v>
      </c>
      <c r="J61" s="19">
        <v>416.71</v>
      </c>
      <c r="K61" s="25"/>
      <c r="L61" s="19">
        <f t="shared" ref="J61:L61" si="22">SUM(L52:L60)</f>
        <v>71.59</v>
      </c>
    </row>
    <row r="62" spans="1:12" ht="15.75" customHeight="1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460</v>
      </c>
      <c r="G62" s="32">
        <f t="shared" ref="G62" si="23">G51+G61</f>
        <v>14.93</v>
      </c>
      <c r="H62" s="32">
        <f t="shared" ref="H62" si="24">H51+H61</f>
        <v>11.8</v>
      </c>
      <c r="I62" s="32">
        <f t="shared" ref="I62" si="25">I51+I61</f>
        <v>65.27</v>
      </c>
      <c r="J62" s="32">
        <f t="shared" ref="J62:L62" si="26">J51+J61</f>
        <v>416.71</v>
      </c>
      <c r="K62" s="32"/>
      <c r="L62" s="32">
        <f t="shared" si="26"/>
        <v>71.59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5" thickBot="1">
      <c r="A72" s="23"/>
      <c r="B72" s="15"/>
      <c r="C72" s="11"/>
      <c r="D72" s="7" t="s">
        <v>27</v>
      </c>
      <c r="E72" s="51" t="s">
        <v>66</v>
      </c>
      <c r="F72" s="57">
        <v>250</v>
      </c>
      <c r="G72" s="54">
        <v>2.9</v>
      </c>
      <c r="H72" s="57">
        <v>2.5</v>
      </c>
      <c r="I72" s="57">
        <v>21</v>
      </c>
      <c r="J72" s="60">
        <v>120</v>
      </c>
      <c r="K72" s="62">
        <v>141</v>
      </c>
      <c r="L72" s="63">
        <v>22.7</v>
      </c>
    </row>
    <row r="73" spans="1:12" ht="16.5" thickBot="1">
      <c r="A73" s="23"/>
      <c r="B73" s="15"/>
      <c r="C73" s="11"/>
      <c r="D73" s="7" t="s">
        <v>28</v>
      </c>
      <c r="E73" s="51"/>
      <c r="F73" s="57"/>
      <c r="G73" s="54"/>
      <c r="H73" s="57"/>
      <c r="I73" s="57"/>
      <c r="J73" s="60"/>
      <c r="K73" s="62"/>
      <c r="L73" s="63"/>
    </row>
    <row r="74" spans="1:12" ht="15.75" thickBot="1">
      <c r="A74" s="23"/>
      <c r="B74" s="15"/>
      <c r="C74" s="11"/>
      <c r="D74" s="7" t="s">
        <v>29</v>
      </c>
      <c r="E74" s="52"/>
      <c r="F74" s="60"/>
      <c r="G74" s="60"/>
      <c r="H74" s="60"/>
      <c r="I74" s="78"/>
      <c r="J74" s="60"/>
      <c r="K74" s="73"/>
      <c r="L74" s="63"/>
    </row>
    <row r="75" spans="1:12" ht="16.5" thickBot="1">
      <c r="A75" s="23"/>
      <c r="B75" s="15"/>
      <c r="C75" s="11"/>
      <c r="D75" s="7" t="s">
        <v>30</v>
      </c>
      <c r="E75" s="51" t="s">
        <v>67</v>
      </c>
      <c r="F75" s="57">
        <v>200</v>
      </c>
      <c r="G75" s="54">
        <v>1.2</v>
      </c>
      <c r="H75" s="57">
        <v>0</v>
      </c>
      <c r="I75" s="57">
        <v>31.6</v>
      </c>
      <c r="J75" s="60">
        <v>126</v>
      </c>
      <c r="K75" s="62">
        <v>639</v>
      </c>
      <c r="L75" s="63">
        <v>5.25</v>
      </c>
    </row>
    <row r="76" spans="1:12" ht="15">
      <c r="A76" s="23"/>
      <c r="B76" s="15"/>
      <c r="C76" s="11"/>
      <c r="D76" s="7" t="s">
        <v>31</v>
      </c>
      <c r="E76" s="52" t="s">
        <v>52</v>
      </c>
      <c r="F76" s="60">
        <v>30</v>
      </c>
      <c r="G76" s="61">
        <v>2.37</v>
      </c>
      <c r="H76" s="61">
        <v>0.3</v>
      </c>
      <c r="I76" s="67">
        <v>14.49</v>
      </c>
      <c r="J76" s="61">
        <v>70.5</v>
      </c>
      <c r="K76" s="74">
        <v>878</v>
      </c>
      <c r="L76" s="63">
        <v>3.8</v>
      </c>
    </row>
    <row r="77" spans="1:12" ht="15">
      <c r="A77" s="23"/>
      <c r="B77" s="15"/>
      <c r="C77" s="11"/>
      <c r="D77" s="7" t="s">
        <v>32</v>
      </c>
      <c r="E77" s="52"/>
      <c r="F77" s="60"/>
      <c r="G77" s="60"/>
      <c r="H77" s="60"/>
      <c r="I77" s="78"/>
      <c r="J77" s="43"/>
      <c r="K77" s="7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76"/>
      <c r="I78" s="43"/>
      <c r="J78" s="43"/>
      <c r="K78" s="79"/>
      <c r="L78" s="43"/>
    </row>
    <row r="79" spans="1:12" ht="15.75" thickBot="1">
      <c r="A79" s="23"/>
      <c r="B79" s="15"/>
      <c r="C79" s="11"/>
      <c r="D79" s="6"/>
      <c r="E79" s="42"/>
      <c r="F79" s="43"/>
      <c r="G79" s="43"/>
      <c r="H79" s="77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1">SUM(G71:G79)</f>
        <v>6.47</v>
      </c>
      <c r="H80" s="19">
        <f t="shared" ref="H80" si="32">SUM(H71:H79)</f>
        <v>2.8</v>
      </c>
      <c r="I80" s="19">
        <f t="shared" ref="I80" si="33">SUM(I71:I79)</f>
        <v>67.09</v>
      </c>
      <c r="J80" s="19">
        <f t="shared" ref="J80:L80" si="34">SUM(J71:J79)</f>
        <v>316.5</v>
      </c>
      <c r="K80" s="25"/>
      <c r="L80" s="19">
        <f t="shared" si="34"/>
        <v>31.75</v>
      </c>
    </row>
    <row r="81" spans="1:12" ht="15.75" customHeight="1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480</v>
      </c>
      <c r="G81" s="32">
        <f t="shared" ref="G81" si="35">G70+G80</f>
        <v>6.47</v>
      </c>
      <c r="H81" s="32">
        <f t="shared" ref="H81" si="36">H70+H80</f>
        <v>2.8</v>
      </c>
      <c r="I81" s="32">
        <f t="shared" ref="I81" si="37">I70+I80</f>
        <v>67.09</v>
      </c>
      <c r="J81" s="32">
        <f t="shared" ref="J81:L81" si="38">J70+J80</f>
        <v>316.5</v>
      </c>
      <c r="K81" s="32"/>
      <c r="L81" s="32">
        <f t="shared" si="38"/>
        <v>31.75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6.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0" t="s">
        <v>68</v>
      </c>
      <c r="F90" s="43">
        <v>100</v>
      </c>
      <c r="G90" s="43">
        <v>0.9</v>
      </c>
      <c r="H90" s="43">
        <v>0.2</v>
      </c>
      <c r="I90" s="43">
        <v>2.7</v>
      </c>
      <c r="J90" s="43">
        <v>18</v>
      </c>
      <c r="K90" s="44">
        <v>18</v>
      </c>
      <c r="L90" s="75">
        <v>9.3699999999999992</v>
      </c>
    </row>
    <row r="91" spans="1:12" ht="16.5" thickBot="1">
      <c r="A91" s="23"/>
      <c r="B91" s="15"/>
      <c r="C91" s="11"/>
      <c r="D91" s="7" t="s">
        <v>27</v>
      </c>
      <c r="E91" s="51"/>
      <c r="F91" s="43"/>
      <c r="G91" s="43"/>
      <c r="H91" s="43"/>
      <c r="I91" s="43"/>
      <c r="J91" s="43"/>
      <c r="K91" s="44"/>
      <c r="L91" s="63"/>
    </row>
    <row r="92" spans="1:12" ht="16.5" thickBot="1">
      <c r="A92" s="23"/>
      <c r="B92" s="15"/>
      <c r="C92" s="11"/>
      <c r="D92" s="7" t="s">
        <v>28</v>
      </c>
      <c r="E92" s="51" t="s">
        <v>69</v>
      </c>
      <c r="F92" s="57">
        <v>200</v>
      </c>
      <c r="G92" s="54">
        <v>21.6</v>
      </c>
      <c r="H92" s="57">
        <v>11.8</v>
      </c>
      <c r="I92" s="57">
        <v>37.799999999999997</v>
      </c>
      <c r="J92" s="60">
        <v>350</v>
      </c>
      <c r="K92" s="62">
        <v>443</v>
      </c>
      <c r="L92" s="63">
        <v>28.5</v>
      </c>
    </row>
    <row r="93" spans="1:12" ht="15.75" thickBot="1">
      <c r="A93" s="23"/>
      <c r="B93" s="15"/>
      <c r="C93" s="11"/>
      <c r="D93" s="7" t="s">
        <v>29</v>
      </c>
      <c r="E93" s="81"/>
      <c r="F93" s="81"/>
      <c r="G93" s="81"/>
      <c r="H93" s="81"/>
      <c r="I93" s="81"/>
      <c r="J93" s="81"/>
      <c r="K93" s="81"/>
      <c r="L93" s="81"/>
    </row>
    <row r="94" spans="1:12" ht="16.5" thickBot="1">
      <c r="A94" s="23"/>
      <c r="B94" s="15"/>
      <c r="C94" s="11"/>
      <c r="D94" s="7" t="s">
        <v>30</v>
      </c>
      <c r="E94" s="51" t="s">
        <v>70</v>
      </c>
      <c r="F94" s="57" t="s">
        <v>71</v>
      </c>
      <c r="G94" s="54">
        <v>0.3</v>
      </c>
      <c r="H94" s="57">
        <v>0</v>
      </c>
      <c r="I94" s="57">
        <v>15.2</v>
      </c>
      <c r="J94" s="60">
        <v>60</v>
      </c>
      <c r="K94" s="62">
        <v>686</v>
      </c>
      <c r="L94" s="63">
        <v>3.57</v>
      </c>
    </row>
    <row r="95" spans="1:12" ht="15">
      <c r="A95" s="23"/>
      <c r="B95" s="15"/>
      <c r="C95" s="11"/>
      <c r="D95" s="7" t="s">
        <v>31</v>
      </c>
      <c r="E95" s="52" t="s">
        <v>52</v>
      </c>
      <c r="F95" s="60">
        <v>30</v>
      </c>
      <c r="G95" s="60">
        <v>2</v>
      </c>
      <c r="H95" s="60">
        <v>0</v>
      </c>
      <c r="I95" s="78">
        <v>14</v>
      </c>
      <c r="J95" s="60">
        <v>71</v>
      </c>
      <c r="K95" s="74">
        <v>878</v>
      </c>
      <c r="L95" s="63">
        <v>3.8</v>
      </c>
    </row>
    <row r="96" spans="1:12" ht="15">
      <c r="A96" s="23"/>
      <c r="B96" s="15"/>
      <c r="C96" s="11"/>
      <c r="D96" s="7" t="s">
        <v>32</v>
      </c>
      <c r="E96" s="52"/>
      <c r="F96" s="60"/>
      <c r="G96" s="60"/>
      <c r="H96" s="60"/>
      <c r="I96" s="78"/>
      <c r="J96" s="60"/>
      <c r="K96" s="74"/>
      <c r="L96" s="6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330</v>
      </c>
      <c r="G99" s="19">
        <f t="shared" ref="G99" si="43">SUM(G90:G98)</f>
        <v>24.8</v>
      </c>
      <c r="H99" s="19">
        <f t="shared" ref="H99" si="44">SUM(H90:H98)</f>
        <v>12</v>
      </c>
      <c r="I99" s="19">
        <f t="shared" ref="I99" si="45">SUM(I90:I98)</f>
        <v>69.7</v>
      </c>
      <c r="J99" s="19">
        <f t="shared" ref="J99:L99" si="46">SUM(J90:J98)</f>
        <v>499</v>
      </c>
      <c r="K99" s="25"/>
      <c r="L99" s="19">
        <f t="shared" si="46"/>
        <v>45.239999999999995</v>
      </c>
    </row>
    <row r="100" spans="1:12" ht="15.75" customHeight="1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330</v>
      </c>
      <c r="G100" s="32">
        <f t="shared" ref="G100" si="47">G89+G99</f>
        <v>24.8</v>
      </c>
      <c r="H100" s="32">
        <f t="shared" ref="H100" si="48">H89+H99</f>
        <v>12</v>
      </c>
      <c r="I100" s="32">
        <f t="shared" ref="I100" si="49">I89+I99</f>
        <v>69.7</v>
      </c>
      <c r="J100" s="32">
        <f t="shared" ref="J100:L100" si="50">J89+J99</f>
        <v>499</v>
      </c>
      <c r="K100" s="32"/>
      <c r="L100" s="32">
        <f t="shared" si="50"/>
        <v>45.239999999999995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6.5" thickBot="1">
      <c r="A111" s="23"/>
      <c r="B111" s="15"/>
      <c r="C111" s="11"/>
      <c r="D111" s="7" t="s">
        <v>28</v>
      </c>
      <c r="E111" s="51" t="s">
        <v>72</v>
      </c>
      <c r="F111" s="57">
        <v>100</v>
      </c>
      <c r="G111" s="54">
        <v>12.4</v>
      </c>
      <c r="H111" s="57">
        <v>12.6</v>
      </c>
      <c r="I111" s="57">
        <v>13.5</v>
      </c>
      <c r="J111" s="61" t="s">
        <v>74</v>
      </c>
      <c r="K111" s="62">
        <v>462</v>
      </c>
      <c r="L111" s="63">
        <v>28.5</v>
      </c>
    </row>
    <row r="112" spans="1:12" ht="16.5" thickBot="1">
      <c r="A112" s="23"/>
      <c r="B112" s="15"/>
      <c r="C112" s="11"/>
      <c r="D112" s="7" t="s">
        <v>29</v>
      </c>
      <c r="E112" s="51" t="s">
        <v>73</v>
      </c>
      <c r="F112" s="57">
        <v>180</v>
      </c>
      <c r="G112" s="54">
        <v>5.0999999999999996</v>
      </c>
      <c r="H112" s="57">
        <v>9.15</v>
      </c>
      <c r="I112" s="57">
        <v>34.200000000000003</v>
      </c>
      <c r="J112" s="60">
        <v>245</v>
      </c>
      <c r="K112" s="62">
        <v>19</v>
      </c>
      <c r="L112" s="63">
        <v>2.7</v>
      </c>
    </row>
    <row r="113" spans="1:12" ht="16.5" thickBot="1">
      <c r="A113" s="23"/>
      <c r="B113" s="15"/>
      <c r="C113" s="11"/>
      <c r="D113" s="7" t="s">
        <v>30</v>
      </c>
      <c r="E113" s="51" t="s">
        <v>67</v>
      </c>
      <c r="F113" s="57">
        <v>200</v>
      </c>
      <c r="G113" s="54">
        <v>1.2</v>
      </c>
      <c r="H113" s="57">
        <v>0</v>
      </c>
      <c r="I113" s="57">
        <v>31.6</v>
      </c>
      <c r="J113" s="60">
        <v>126</v>
      </c>
      <c r="K113" s="62">
        <v>639</v>
      </c>
      <c r="L113" s="63">
        <v>5.25</v>
      </c>
    </row>
    <row r="114" spans="1:12" ht="15">
      <c r="A114" s="23"/>
      <c r="B114" s="15"/>
      <c r="C114" s="11"/>
      <c r="D114" s="7" t="s">
        <v>31</v>
      </c>
      <c r="E114" s="52" t="s">
        <v>52</v>
      </c>
      <c r="F114" s="60">
        <v>30</v>
      </c>
      <c r="G114" s="96" t="s">
        <v>59</v>
      </c>
      <c r="H114" s="96" t="s">
        <v>60</v>
      </c>
      <c r="I114" s="97" t="s">
        <v>61</v>
      </c>
      <c r="J114" s="96" t="s">
        <v>49</v>
      </c>
      <c r="K114" s="74">
        <v>878</v>
      </c>
      <c r="L114" s="63">
        <v>3.8</v>
      </c>
    </row>
    <row r="115" spans="1:12" ht="15">
      <c r="A115" s="23"/>
      <c r="B115" s="15"/>
      <c r="C115" s="11"/>
      <c r="D115" s="7" t="s">
        <v>32</v>
      </c>
      <c r="E115" s="52"/>
      <c r="F115" s="43"/>
      <c r="G115" s="95"/>
      <c r="H115" s="61"/>
      <c r="I115" s="67"/>
      <c r="J115" s="61"/>
      <c r="K115" s="7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510</v>
      </c>
      <c r="G118" s="19">
        <v>21.07</v>
      </c>
      <c r="H118" s="19">
        <v>22.05</v>
      </c>
      <c r="I118" s="19">
        <v>93.79</v>
      </c>
      <c r="J118" s="19">
        <v>659.5</v>
      </c>
      <c r="K118" s="25"/>
      <c r="L118" s="19">
        <f t="shared" ref="L118" si="53">SUM(L109:L117)</f>
        <v>40.25</v>
      </c>
    </row>
    <row r="119" spans="1:12" ht="1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510</v>
      </c>
      <c r="G119" s="32">
        <f t="shared" ref="G119" si="54">G108+G118</f>
        <v>21.07</v>
      </c>
      <c r="H119" s="32">
        <f t="shared" ref="H119" si="55">H108+H118</f>
        <v>22.05</v>
      </c>
      <c r="I119" s="32">
        <f t="shared" ref="I119" si="56">I108+I118</f>
        <v>93.79</v>
      </c>
      <c r="J119" s="32">
        <f t="shared" ref="J119:L119" si="57">J108+J118</f>
        <v>659.5</v>
      </c>
      <c r="K119" s="32"/>
      <c r="L119" s="32">
        <f t="shared" si="57"/>
        <v>40.25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6.5" thickBot="1">
      <c r="A129" s="14"/>
      <c r="B129" s="15"/>
      <c r="C129" s="11"/>
      <c r="D129" s="7" t="s">
        <v>27</v>
      </c>
      <c r="E129" s="64" t="s">
        <v>75</v>
      </c>
      <c r="F129" s="58">
        <v>250</v>
      </c>
      <c r="G129" s="61" t="s">
        <v>76</v>
      </c>
      <c r="H129" s="61" t="s">
        <v>77</v>
      </c>
      <c r="I129" s="67" t="s">
        <v>78</v>
      </c>
      <c r="J129" s="61" t="s">
        <v>79</v>
      </c>
      <c r="K129" s="62">
        <v>30</v>
      </c>
      <c r="L129" s="63">
        <v>22</v>
      </c>
    </row>
    <row r="130" spans="1:12" ht="16.5" thickBot="1">
      <c r="A130" s="14"/>
      <c r="B130" s="15"/>
      <c r="C130" s="11"/>
      <c r="D130" s="7" t="s">
        <v>28</v>
      </c>
      <c r="E130" s="51"/>
      <c r="F130" s="57"/>
      <c r="G130" s="54"/>
      <c r="H130" s="57"/>
      <c r="I130" s="57"/>
      <c r="J130" s="61"/>
      <c r="K130" s="62"/>
      <c r="L130" s="63"/>
    </row>
    <row r="131" spans="1:12" ht="16.5" thickBot="1">
      <c r="A131" s="14"/>
      <c r="B131" s="15"/>
      <c r="C131" s="11"/>
      <c r="D131" s="7" t="s">
        <v>29</v>
      </c>
      <c r="E131" s="51"/>
      <c r="F131" s="57"/>
      <c r="G131" s="54"/>
      <c r="H131" s="57"/>
      <c r="I131" s="57"/>
      <c r="J131" s="61"/>
      <c r="K131" s="62"/>
      <c r="L131" s="63"/>
    </row>
    <row r="132" spans="1:12" ht="16.5" thickBot="1">
      <c r="A132" s="14"/>
      <c r="B132" s="15"/>
      <c r="C132" s="11"/>
      <c r="D132" s="7" t="s">
        <v>30</v>
      </c>
      <c r="E132" s="51" t="s">
        <v>51</v>
      </c>
      <c r="F132" s="57">
        <v>200</v>
      </c>
      <c r="G132" s="54">
        <v>2.5</v>
      </c>
      <c r="H132" s="57">
        <v>3.6</v>
      </c>
      <c r="I132" s="57">
        <v>28.7</v>
      </c>
      <c r="J132" s="61" t="s">
        <v>54</v>
      </c>
      <c r="K132" s="62">
        <v>272</v>
      </c>
      <c r="L132" s="63">
        <v>21.73</v>
      </c>
    </row>
    <row r="133" spans="1:12" ht="15">
      <c r="A133" s="14"/>
      <c r="B133" s="15"/>
      <c r="C133" s="11"/>
      <c r="D133" s="7" t="s">
        <v>31</v>
      </c>
      <c r="E133" s="52" t="s">
        <v>52</v>
      </c>
      <c r="F133" s="60">
        <v>30</v>
      </c>
      <c r="G133" s="96" t="s">
        <v>59</v>
      </c>
      <c r="H133" s="96" t="s">
        <v>60</v>
      </c>
      <c r="I133" s="97" t="s">
        <v>61</v>
      </c>
      <c r="J133" s="96" t="s">
        <v>49</v>
      </c>
      <c r="K133" s="74">
        <v>878</v>
      </c>
      <c r="L133" s="63">
        <v>3.8</v>
      </c>
    </row>
    <row r="134" spans="1:12" ht="15">
      <c r="A134" s="14"/>
      <c r="B134" s="15"/>
      <c r="C134" s="11"/>
      <c r="D134" s="7" t="s">
        <v>32</v>
      </c>
      <c r="E134" s="52"/>
      <c r="F134" s="60"/>
      <c r="G134" s="61"/>
      <c r="H134" s="43"/>
      <c r="I134" s="43"/>
      <c r="J134" s="43"/>
      <c r="K134" s="74"/>
      <c r="L134" s="6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480</v>
      </c>
      <c r="G137" s="19">
        <v>7.27</v>
      </c>
      <c r="H137" s="19">
        <v>10</v>
      </c>
      <c r="I137" s="19">
        <v>57.57</v>
      </c>
      <c r="J137" s="19">
        <v>351.3</v>
      </c>
      <c r="K137" s="25"/>
      <c r="L137" s="19">
        <f t="shared" ref="L137" si="60">SUM(L128:L136)</f>
        <v>47.53</v>
      </c>
    </row>
    <row r="138" spans="1:12" ht="1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480</v>
      </c>
      <c r="G138" s="32">
        <f t="shared" ref="G138" si="61">G127+G137</f>
        <v>7.27</v>
      </c>
      <c r="H138" s="32">
        <f t="shared" ref="H138" si="62">H127+H137</f>
        <v>10</v>
      </c>
      <c r="I138" s="32">
        <f t="shared" ref="I138" si="63">I127+I137</f>
        <v>57.57</v>
      </c>
      <c r="J138" s="32">
        <f t="shared" ref="J138:L138" si="64">J127+J137</f>
        <v>351.3</v>
      </c>
      <c r="K138" s="32"/>
      <c r="L138" s="32">
        <f t="shared" si="64"/>
        <v>47.53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6.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55</v>
      </c>
      <c r="F147" s="87" t="s">
        <v>58</v>
      </c>
      <c r="G147" s="82">
        <v>5.56</v>
      </c>
      <c r="H147" s="83">
        <v>8.89</v>
      </c>
      <c r="I147" s="83">
        <v>0.4</v>
      </c>
      <c r="J147" s="99" t="s">
        <v>62</v>
      </c>
      <c r="K147" s="44"/>
      <c r="L147" s="86" t="s">
        <v>83</v>
      </c>
    </row>
    <row r="148" spans="1:12" ht="16.5" thickBot="1">
      <c r="A148" s="23"/>
      <c r="B148" s="15"/>
      <c r="C148" s="11"/>
      <c r="D148" s="7" t="s">
        <v>27</v>
      </c>
      <c r="E148" s="51"/>
      <c r="F148" s="57"/>
      <c r="G148" s="54"/>
      <c r="H148" s="57"/>
      <c r="I148" s="57"/>
      <c r="J148" s="60"/>
      <c r="K148" s="44"/>
      <c r="L148" s="63"/>
    </row>
    <row r="149" spans="1:12" ht="16.5" thickBot="1">
      <c r="A149" s="23"/>
      <c r="B149" s="15"/>
      <c r="C149" s="11"/>
      <c r="D149" s="7" t="s">
        <v>28</v>
      </c>
      <c r="E149" s="64" t="s">
        <v>80</v>
      </c>
      <c r="F149" s="58">
        <v>80</v>
      </c>
      <c r="G149" s="55">
        <v>12.45</v>
      </c>
      <c r="H149" s="58">
        <v>9</v>
      </c>
      <c r="I149" s="58">
        <v>12.2</v>
      </c>
      <c r="J149" s="60">
        <v>182</v>
      </c>
      <c r="K149" s="62">
        <v>462</v>
      </c>
      <c r="L149" s="63">
        <v>28.85</v>
      </c>
    </row>
    <row r="150" spans="1:12" ht="16.5" thickBot="1">
      <c r="A150" s="23"/>
      <c r="B150" s="15"/>
      <c r="C150" s="11"/>
      <c r="D150" s="7" t="s">
        <v>29</v>
      </c>
      <c r="E150" s="51" t="s">
        <v>81</v>
      </c>
      <c r="F150" s="57">
        <v>200</v>
      </c>
      <c r="G150" s="54">
        <v>5.6</v>
      </c>
      <c r="H150" s="57">
        <v>7.2</v>
      </c>
      <c r="I150" s="57">
        <v>27.5</v>
      </c>
      <c r="J150" s="61" t="s">
        <v>82</v>
      </c>
      <c r="K150" s="62">
        <v>246</v>
      </c>
      <c r="L150" s="63">
        <v>36.85</v>
      </c>
    </row>
    <row r="151" spans="1:12" ht="16.5" thickBot="1">
      <c r="A151" s="23"/>
      <c r="B151" s="15"/>
      <c r="C151" s="11"/>
      <c r="D151" s="7" t="s">
        <v>30</v>
      </c>
      <c r="E151" s="51" t="s">
        <v>70</v>
      </c>
      <c r="F151" s="57" t="s">
        <v>71</v>
      </c>
      <c r="G151" s="84">
        <v>0.3</v>
      </c>
      <c r="H151" s="85">
        <v>0</v>
      </c>
      <c r="I151" s="85">
        <v>15.2</v>
      </c>
      <c r="J151" s="60">
        <v>60</v>
      </c>
      <c r="K151" s="62">
        <v>686</v>
      </c>
      <c r="L151" s="63">
        <v>5.67</v>
      </c>
    </row>
    <row r="152" spans="1:12" ht="15">
      <c r="A152" s="23"/>
      <c r="B152" s="15"/>
      <c r="C152" s="11"/>
      <c r="D152" s="7" t="s">
        <v>31</v>
      </c>
      <c r="E152" s="52" t="s">
        <v>52</v>
      </c>
      <c r="F152" s="60">
        <v>30</v>
      </c>
      <c r="G152" s="96" t="s">
        <v>59</v>
      </c>
      <c r="H152" s="96" t="s">
        <v>60</v>
      </c>
      <c r="I152" s="97" t="s">
        <v>61</v>
      </c>
      <c r="J152" s="60">
        <v>70.5</v>
      </c>
      <c r="K152" s="74">
        <v>878</v>
      </c>
      <c r="L152" s="63">
        <v>3.8</v>
      </c>
    </row>
    <row r="153" spans="1:12" ht="15">
      <c r="A153" s="23"/>
      <c r="B153" s="15"/>
      <c r="C153" s="11"/>
      <c r="D153" s="7" t="s">
        <v>32</v>
      </c>
      <c r="E153" s="52"/>
      <c r="F153" s="43"/>
      <c r="G153" s="61"/>
      <c r="H153" s="61"/>
      <c r="I153" s="67"/>
      <c r="J153" s="43"/>
      <c r="K153" s="44"/>
      <c r="L153" s="6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310</v>
      </c>
      <c r="G156" s="19">
        <v>26.28</v>
      </c>
      <c r="H156" s="98" t="s">
        <v>90</v>
      </c>
      <c r="I156" s="19">
        <v>69.790000000000006</v>
      </c>
      <c r="J156" s="19">
        <v>662.71500000000003</v>
      </c>
      <c r="K156" s="25"/>
      <c r="L156" s="19">
        <v>87.97</v>
      </c>
    </row>
    <row r="157" spans="1:12" ht="1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310</v>
      </c>
      <c r="G157" s="32">
        <f t="shared" ref="G157" si="67">G146+G156</f>
        <v>26.28</v>
      </c>
      <c r="H157" s="32">
        <f t="shared" ref="H157" si="68">H146+H156</f>
        <v>25.39</v>
      </c>
      <c r="I157" s="32">
        <f t="shared" ref="I157" si="69">I146+I156</f>
        <v>69.790000000000006</v>
      </c>
      <c r="J157" s="32">
        <f t="shared" ref="J157:L157" si="70">J146+J156</f>
        <v>662.71500000000003</v>
      </c>
      <c r="K157" s="32"/>
      <c r="L157" s="32">
        <f t="shared" si="70"/>
        <v>87.97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1">SUM(G158:G164)</f>
        <v>0</v>
      </c>
      <c r="H165" s="19">
        <f t="shared" si="71"/>
        <v>0</v>
      </c>
      <c r="I165" s="19">
        <f t="shared" si="71"/>
        <v>0</v>
      </c>
      <c r="J165" s="19">
        <f t="shared" si="71"/>
        <v>0</v>
      </c>
      <c r="K165" s="25"/>
      <c r="L165" s="19">
        <f t="shared" ref="L165" si="72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2.25" thickBot="1">
      <c r="A167" s="23"/>
      <c r="B167" s="15"/>
      <c r="C167" s="11"/>
      <c r="D167" s="7" t="s">
        <v>27</v>
      </c>
      <c r="E167" s="51" t="s">
        <v>84</v>
      </c>
      <c r="F167" s="57">
        <v>250</v>
      </c>
      <c r="G167" s="54">
        <v>1.7</v>
      </c>
      <c r="H167" s="57">
        <v>5.0999999999999996</v>
      </c>
      <c r="I167" s="57">
        <v>10.3</v>
      </c>
      <c r="J167" s="61" t="s">
        <v>86</v>
      </c>
      <c r="K167" s="62">
        <v>82</v>
      </c>
      <c r="L167" s="63">
        <v>44</v>
      </c>
    </row>
    <row r="168" spans="1:12" ht="16.5" thickBot="1">
      <c r="A168" s="23"/>
      <c r="B168" s="15"/>
      <c r="C168" s="11"/>
      <c r="D168" s="7" t="s">
        <v>28</v>
      </c>
      <c r="E168" s="64"/>
      <c r="F168" s="58"/>
      <c r="G168" s="71"/>
      <c r="H168" s="72"/>
      <c r="I168" s="72"/>
      <c r="J168" s="61"/>
      <c r="K168" s="62"/>
      <c r="L168" s="63"/>
    </row>
    <row r="169" spans="1:12" ht="16.5" thickBot="1">
      <c r="A169" s="23"/>
      <c r="B169" s="15"/>
      <c r="C169" s="11"/>
      <c r="D169" s="7" t="s">
        <v>29</v>
      </c>
      <c r="E169" s="64"/>
      <c r="F169" s="58"/>
      <c r="G169" s="61"/>
      <c r="H169" s="61"/>
      <c r="I169" s="67"/>
      <c r="J169" s="61"/>
      <c r="K169" s="62"/>
      <c r="L169" s="63"/>
    </row>
    <row r="170" spans="1:12" ht="16.5" thickBot="1">
      <c r="A170" s="23"/>
      <c r="B170" s="15"/>
      <c r="C170" s="11"/>
      <c r="D170" s="7" t="s">
        <v>30</v>
      </c>
      <c r="E170" s="62" t="s">
        <v>85</v>
      </c>
      <c r="F170" s="57">
        <v>200</v>
      </c>
      <c r="G170" s="54">
        <v>1</v>
      </c>
      <c r="H170" s="57">
        <v>0</v>
      </c>
      <c r="I170" s="57">
        <v>21.2</v>
      </c>
      <c r="J170" s="61" t="s">
        <v>65</v>
      </c>
      <c r="K170" s="73"/>
      <c r="L170" s="63">
        <v>15.34</v>
      </c>
    </row>
    <row r="171" spans="1:12" ht="15">
      <c r="A171" s="23"/>
      <c r="B171" s="15"/>
      <c r="C171" s="11"/>
      <c r="D171" s="7" t="s">
        <v>31</v>
      </c>
      <c r="E171" s="52" t="s">
        <v>52</v>
      </c>
      <c r="F171" s="60">
        <v>30</v>
      </c>
      <c r="G171" s="96" t="s">
        <v>59</v>
      </c>
      <c r="H171" s="96" t="s">
        <v>60</v>
      </c>
      <c r="I171" s="97" t="s">
        <v>61</v>
      </c>
      <c r="J171" s="96" t="s">
        <v>49</v>
      </c>
      <c r="K171" s="74">
        <v>878</v>
      </c>
      <c r="L171" s="63">
        <v>3.8</v>
      </c>
    </row>
    <row r="172" spans="1:12" ht="15">
      <c r="A172" s="23"/>
      <c r="B172" s="15"/>
      <c r="C172" s="11"/>
      <c r="D172" s="7" t="s">
        <v>32</v>
      </c>
      <c r="E172" s="52"/>
      <c r="F172" s="60"/>
      <c r="G172" s="61"/>
      <c r="H172" s="61"/>
      <c r="I172" s="67"/>
      <c r="J172" s="43"/>
      <c r="K172" s="74"/>
      <c r="L172" s="6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480</v>
      </c>
      <c r="G175" s="19">
        <v>5.07</v>
      </c>
      <c r="H175" s="19">
        <v>5.4</v>
      </c>
      <c r="I175" s="19">
        <v>45.99</v>
      </c>
      <c r="J175" s="19">
        <v>251.5</v>
      </c>
      <c r="K175" s="25"/>
      <c r="L175" s="19">
        <f t="shared" ref="L175" si="73">SUM(L166:L174)</f>
        <v>63.14</v>
      </c>
    </row>
    <row r="176" spans="1:12" ht="1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480</v>
      </c>
      <c r="G176" s="32">
        <f t="shared" ref="G176" si="74">G165+G175</f>
        <v>5.07</v>
      </c>
      <c r="H176" s="32">
        <f t="shared" ref="H176" si="75">H165+H175</f>
        <v>5.4</v>
      </c>
      <c r="I176" s="32">
        <f t="shared" ref="I176" si="76">I165+I175</f>
        <v>45.99</v>
      </c>
      <c r="J176" s="32">
        <f t="shared" ref="J176:L176" si="77">J165+J175</f>
        <v>251.5</v>
      </c>
      <c r="K176" s="32"/>
      <c r="L176" s="32">
        <f t="shared" si="77"/>
        <v>63.14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6.5" thickBot="1">
      <c r="A187" s="23"/>
      <c r="B187" s="15"/>
      <c r="C187" s="11"/>
      <c r="D187" s="7" t="s">
        <v>28</v>
      </c>
      <c r="E187" s="51" t="s">
        <v>87</v>
      </c>
      <c r="F187" s="43">
        <v>200</v>
      </c>
      <c r="G187" s="54">
        <v>17.8</v>
      </c>
      <c r="H187" s="57">
        <v>9.8000000000000007</v>
      </c>
      <c r="I187" s="57">
        <v>21.6</v>
      </c>
      <c r="J187" s="60">
        <v>250</v>
      </c>
      <c r="K187" s="62">
        <v>436</v>
      </c>
      <c r="L187" s="63">
        <v>21.48</v>
      </c>
    </row>
    <row r="188" spans="1:12" ht="15.75" thickBot="1">
      <c r="A188" s="23"/>
      <c r="B188" s="15"/>
      <c r="C188" s="11"/>
      <c r="D188" s="7" t="s">
        <v>29</v>
      </c>
      <c r="E188" s="52"/>
      <c r="F188" s="43"/>
      <c r="G188" s="60"/>
      <c r="H188" s="60"/>
      <c r="I188" s="78"/>
      <c r="J188" s="60"/>
      <c r="K188" s="73"/>
      <c r="L188" s="63"/>
    </row>
    <row r="189" spans="1:12" ht="16.5" thickBot="1">
      <c r="A189" s="23"/>
      <c r="B189" s="15"/>
      <c r="C189" s="11"/>
      <c r="D189" s="7" t="s">
        <v>30</v>
      </c>
      <c r="E189" s="51" t="s">
        <v>88</v>
      </c>
      <c r="F189" s="43">
        <v>200</v>
      </c>
      <c r="G189" s="54">
        <v>0.2</v>
      </c>
      <c r="H189" s="57">
        <v>0</v>
      </c>
      <c r="I189" s="57">
        <v>31.6</v>
      </c>
      <c r="J189" s="60">
        <v>126</v>
      </c>
      <c r="K189" s="62">
        <v>639</v>
      </c>
      <c r="L189" s="63">
        <v>3.55</v>
      </c>
    </row>
    <row r="190" spans="1:12" ht="15">
      <c r="A190" s="23"/>
      <c r="B190" s="15"/>
      <c r="C190" s="11"/>
      <c r="D190" s="7" t="s">
        <v>31</v>
      </c>
      <c r="E190" s="52" t="s">
        <v>52</v>
      </c>
      <c r="F190" s="43">
        <v>30</v>
      </c>
      <c r="G190" s="61">
        <v>2.37</v>
      </c>
      <c r="H190" s="61">
        <v>0.3</v>
      </c>
      <c r="I190" s="67">
        <v>14.49</v>
      </c>
      <c r="J190" s="61">
        <v>70.5</v>
      </c>
      <c r="K190" s="74">
        <v>878</v>
      </c>
      <c r="L190" s="63">
        <v>3.5</v>
      </c>
    </row>
    <row r="191" spans="1:12" ht="1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60"/>
      <c r="K191" s="7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430</v>
      </c>
      <c r="G194" s="19">
        <v>20.37</v>
      </c>
      <c r="H194" s="19">
        <f t="shared" ref="G194:J194" si="80">SUM(H185:H193)</f>
        <v>10.100000000000001</v>
      </c>
      <c r="I194" s="19">
        <f t="shared" si="80"/>
        <v>67.69</v>
      </c>
      <c r="J194" s="19">
        <f t="shared" si="80"/>
        <v>446.5</v>
      </c>
      <c r="K194" s="25"/>
      <c r="L194" s="19">
        <f t="shared" ref="L194" si="81">SUM(L185:L193)</f>
        <v>28.53</v>
      </c>
    </row>
    <row r="195" spans="1:12" ht="1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430</v>
      </c>
      <c r="G195" s="32">
        <f t="shared" ref="G195" si="82">G184+G194</f>
        <v>20.37</v>
      </c>
      <c r="H195" s="32">
        <f t="shared" ref="H195" si="83">H184+H194</f>
        <v>10.100000000000001</v>
      </c>
      <c r="I195" s="32">
        <f t="shared" ref="I195" si="84">I184+I194</f>
        <v>67.69</v>
      </c>
      <c r="J195" s="32">
        <f t="shared" ref="J195:L195" si="85">J184+J194</f>
        <v>446.5</v>
      </c>
      <c r="K195" s="32"/>
      <c r="L195" s="32">
        <f t="shared" si="85"/>
        <v>28.53</v>
      </c>
    </row>
    <row r="196" spans="1:12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455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17.954000000000001</v>
      </c>
      <c r="H196" s="34">
        <f t="shared" si="86"/>
        <v>17.431999999999999</v>
      </c>
      <c r="I196" s="34">
        <f t="shared" si="86"/>
        <v>69.405000000000001</v>
      </c>
      <c r="J196" s="34">
        <f t="shared" si="86"/>
        <v>469.12049999999999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55.436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  <ignoredErrors>
    <ignoredError sqref="J17:J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2025-01-12T16:58:35Z</dcterms:modified>
</cp:coreProperties>
</file>